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earch Application Data\-Applications\Bob Coecke\Quantera 2017\"/>
    </mc:Choice>
  </mc:AlternateContent>
  <bookViews>
    <workbookView xWindow="0" yWindow="0" windowWidth="21570" windowHeight="8160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5251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 l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 s="1"/>
  <c r="N16" i="12"/>
  <c r="M16" i="12"/>
  <c r="L19" i="1" s="1"/>
  <c r="N15" i="12"/>
  <c r="M15" i="12"/>
  <c r="L18" i="1" s="1"/>
  <c r="N14" i="12"/>
  <c r="M14" i="12"/>
  <c r="L17" i="1" s="1"/>
  <c r="N13" i="12"/>
  <c r="M13" i="12"/>
  <c r="L16" i="1" s="1"/>
  <c r="N12" i="12"/>
  <c r="M12" i="12"/>
  <c r="L15" i="1" s="1"/>
  <c r="N11" i="12"/>
  <c r="N19" i="12" s="1"/>
  <c r="L23" i="1" s="1"/>
  <c r="M11" i="12"/>
  <c r="K19" i="11"/>
  <c r="J19" i="11"/>
  <c r="I19" i="11"/>
  <c r="H19" i="11"/>
  <c r="G19" i="11"/>
  <c r="F19" i="11"/>
  <c r="E19" i="11"/>
  <c r="D19" i="11"/>
  <c r="N17" i="11"/>
  <c r="M17" i="11"/>
  <c r="K20" i="1" s="1"/>
  <c r="N16" i="11"/>
  <c r="M16" i="11"/>
  <c r="K19" i="1" s="1"/>
  <c r="N15" i="11"/>
  <c r="M15" i="11"/>
  <c r="K18" i="1" s="1"/>
  <c r="N14" i="11"/>
  <c r="M14" i="11"/>
  <c r="K17" i="1" s="1"/>
  <c r="N13" i="11"/>
  <c r="M13" i="11"/>
  <c r="K16" i="1" s="1"/>
  <c r="N12" i="11"/>
  <c r="M12" i="11"/>
  <c r="K15" i="1" s="1"/>
  <c r="N11" i="11"/>
  <c r="M11" i="11"/>
  <c r="M19" i="11" s="1"/>
  <c r="K19" i="10"/>
  <c r="J19" i="10"/>
  <c r="I19" i="10"/>
  <c r="H19" i="10"/>
  <c r="G19" i="10"/>
  <c r="F19" i="10"/>
  <c r="E19" i="10"/>
  <c r="D19" i="10"/>
  <c r="N17" i="10"/>
  <c r="M17" i="10"/>
  <c r="J20" i="1" s="1"/>
  <c r="N16" i="10"/>
  <c r="M16" i="10"/>
  <c r="J19" i="1" s="1"/>
  <c r="N15" i="10"/>
  <c r="M15" i="10"/>
  <c r="J18" i="1" s="1"/>
  <c r="N14" i="10"/>
  <c r="M14" i="10"/>
  <c r="J17" i="1" s="1"/>
  <c r="N13" i="10"/>
  <c r="M13" i="10"/>
  <c r="J16" i="1" s="1"/>
  <c r="N12" i="10"/>
  <c r="M12" i="10"/>
  <c r="J15" i="1" s="1"/>
  <c r="N11" i="10"/>
  <c r="M11" i="10"/>
  <c r="K19" i="9"/>
  <c r="J19" i="9"/>
  <c r="I19" i="9"/>
  <c r="H19" i="9"/>
  <c r="G19" i="9"/>
  <c r="F19" i="9"/>
  <c r="E19" i="9"/>
  <c r="D19" i="9"/>
  <c r="N17" i="9"/>
  <c r="M17" i="9"/>
  <c r="I20" i="1" s="1"/>
  <c r="N16" i="9"/>
  <c r="M16" i="9"/>
  <c r="I19" i="1" s="1"/>
  <c r="N15" i="9"/>
  <c r="M15" i="9"/>
  <c r="I18" i="1" s="1"/>
  <c r="N14" i="9"/>
  <c r="M14" i="9"/>
  <c r="I17" i="1" s="1"/>
  <c r="N13" i="9"/>
  <c r="M13" i="9"/>
  <c r="I16" i="1" s="1"/>
  <c r="N12" i="9"/>
  <c r="M12" i="9"/>
  <c r="I15" i="1" s="1"/>
  <c r="N11" i="9"/>
  <c r="M11" i="9"/>
  <c r="M19" i="9" s="1"/>
  <c r="K19" i="8"/>
  <c r="J19" i="8"/>
  <c r="I19" i="8"/>
  <c r="H19" i="8"/>
  <c r="G19" i="8"/>
  <c r="F19" i="8"/>
  <c r="E19" i="8"/>
  <c r="D19" i="8"/>
  <c r="N17" i="8"/>
  <c r="M17" i="8"/>
  <c r="H20" i="1" s="1"/>
  <c r="N16" i="8"/>
  <c r="M16" i="8"/>
  <c r="H19" i="1" s="1"/>
  <c r="N15" i="8"/>
  <c r="M15" i="8"/>
  <c r="H18" i="1" s="1"/>
  <c r="N14" i="8"/>
  <c r="M14" i="8"/>
  <c r="H17" i="1" s="1"/>
  <c r="N13" i="8"/>
  <c r="M13" i="8"/>
  <c r="H16" i="1" s="1"/>
  <c r="N12" i="8"/>
  <c r="M12" i="8"/>
  <c r="H15" i="1" s="1"/>
  <c r="N11" i="8"/>
  <c r="M11" i="8"/>
  <c r="H14" i="1" s="1"/>
  <c r="K19" i="7"/>
  <c r="J19" i="7"/>
  <c r="I19" i="7"/>
  <c r="H19" i="7"/>
  <c r="G19" i="7"/>
  <c r="F19" i="7"/>
  <c r="E19" i="7"/>
  <c r="D19" i="7"/>
  <c r="N17" i="7"/>
  <c r="M17" i="7"/>
  <c r="G20" i="1" s="1"/>
  <c r="N16" i="7"/>
  <c r="M16" i="7"/>
  <c r="G19" i="1" s="1"/>
  <c r="N15" i="7"/>
  <c r="M15" i="7"/>
  <c r="G18" i="1" s="1"/>
  <c r="N14" i="7"/>
  <c r="M14" i="7"/>
  <c r="G17" i="1" s="1"/>
  <c r="N13" i="7"/>
  <c r="M13" i="7"/>
  <c r="G16" i="1" s="1"/>
  <c r="N12" i="7"/>
  <c r="M12" i="7"/>
  <c r="G15" i="1" s="1"/>
  <c r="N11" i="7"/>
  <c r="M11" i="7"/>
  <c r="M19" i="7" s="1"/>
  <c r="K19" i="6"/>
  <c r="J19" i="6"/>
  <c r="I19" i="6"/>
  <c r="H19" i="6"/>
  <c r="G19" i="6"/>
  <c r="F19" i="6"/>
  <c r="E19" i="6"/>
  <c r="D19" i="6"/>
  <c r="N17" i="6"/>
  <c r="M17" i="6"/>
  <c r="F20" i="1" s="1"/>
  <c r="N16" i="6"/>
  <c r="M16" i="6"/>
  <c r="F19" i="1" s="1"/>
  <c r="N15" i="6"/>
  <c r="M15" i="6"/>
  <c r="F18" i="1" s="1"/>
  <c r="N14" i="6"/>
  <c r="M14" i="6"/>
  <c r="F17" i="1" s="1"/>
  <c r="N13" i="6"/>
  <c r="M13" i="6"/>
  <c r="F16" i="1" s="1"/>
  <c r="N12" i="6"/>
  <c r="M12" i="6"/>
  <c r="F15" i="1" s="1"/>
  <c r="N11" i="6"/>
  <c r="N19" i="6" s="1"/>
  <c r="F23" i="1" s="1"/>
  <c r="M11" i="6"/>
  <c r="K19" i="5"/>
  <c r="J19" i="5"/>
  <c r="I19" i="5"/>
  <c r="H19" i="5"/>
  <c r="G19" i="5"/>
  <c r="F19" i="5"/>
  <c r="E19" i="5"/>
  <c r="D19" i="5"/>
  <c r="N17" i="5"/>
  <c r="M17" i="5"/>
  <c r="E20" i="1" s="1"/>
  <c r="N16" i="5"/>
  <c r="M16" i="5"/>
  <c r="E19" i="1" s="1"/>
  <c r="N15" i="5"/>
  <c r="M15" i="5"/>
  <c r="E18" i="1" s="1"/>
  <c r="N14" i="5"/>
  <c r="M14" i="5"/>
  <c r="E17" i="1" s="1"/>
  <c r="N13" i="5"/>
  <c r="M13" i="5"/>
  <c r="E16" i="1" s="1"/>
  <c r="N12" i="5"/>
  <c r="M12" i="5"/>
  <c r="E15" i="1" s="1"/>
  <c r="N11" i="5"/>
  <c r="M11" i="5"/>
  <c r="M19" i="5" s="1"/>
  <c r="K19" i="4"/>
  <c r="J19" i="4"/>
  <c r="I19" i="4"/>
  <c r="H19" i="4"/>
  <c r="G19" i="4"/>
  <c r="F19" i="4"/>
  <c r="E19" i="4"/>
  <c r="D19" i="4"/>
  <c r="N17" i="4"/>
  <c r="M17" i="4"/>
  <c r="D20" i="1" s="1"/>
  <c r="N16" i="4"/>
  <c r="M16" i="4"/>
  <c r="D19" i="1" s="1"/>
  <c r="N15" i="4"/>
  <c r="M15" i="4"/>
  <c r="D18" i="1" s="1"/>
  <c r="N14" i="4"/>
  <c r="M14" i="4"/>
  <c r="D17" i="1" s="1"/>
  <c r="N13" i="4"/>
  <c r="M13" i="4"/>
  <c r="D16" i="1" s="1"/>
  <c r="N12" i="4"/>
  <c r="M12" i="4"/>
  <c r="D15" i="1" s="1"/>
  <c r="N11" i="4"/>
  <c r="M11" i="4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C14" i="1" s="1"/>
  <c r="J19" i="2"/>
  <c r="K19" i="2"/>
  <c r="N19" i="4" l="1"/>
  <c r="D23" i="1" s="1"/>
  <c r="N19" i="10"/>
  <c r="J23" i="1" s="1"/>
  <c r="N19" i="5"/>
  <c r="E23" i="1" s="1"/>
  <c r="N19" i="7"/>
  <c r="G23" i="1" s="1"/>
  <c r="N19" i="9"/>
  <c r="I23" i="1" s="1"/>
  <c r="N19" i="11"/>
  <c r="K23" i="1" s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 s="1"/>
  <c r="M19" i="8"/>
  <c r="E19" i="2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 l="1"/>
  <c r="N23" i="1" s="1"/>
  <c r="N22" i="1"/>
</calcChain>
</file>

<file path=xl/sharedStrings.xml><?xml version="1.0" encoding="utf-8"?>
<sst xmlns="http://schemas.openxmlformats.org/spreadsheetml/2006/main" count="678" uniqueCount="93">
  <si>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</si>
  <si>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</si>
  <si>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</si>
  <si>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</si>
  <si>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</si>
  <si>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</si>
  <si>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</si>
  <si>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</si>
  <si>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</si>
  <si>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</si>
  <si>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</si>
  <si>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</si>
  <si>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</si>
  <si>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</si>
  <si>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</si>
  <si>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</si>
  <si>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</si>
  <si>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</si>
  <si>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</si>
  <si>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</si>
  <si>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</si>
  <si>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</si>
  <si>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</si>
  <si>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</si>
  <si>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</si>
  <si>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</si>
  <si>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</si>
  <si>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</si>
  <si>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</si>
  <si>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</si>
  <si>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</si>
  <si>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</si>
  <si>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</si>
  <si>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</si>
  <si>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</si>
  <si>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</si>
  <si>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</si>
  <si>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</si>
  <si>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</si>
  <si>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</si>
  <si>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</si>
  <si>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</si>
  <si>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</si>
  <si>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</si>
  <si>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</si>
  <si>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</si>
  <si>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</si>
  <si>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</si>
  <si>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</si>
  <si>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</si>
  <si>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</si>
  <si>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</si>
  <si>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</si>
  <si>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</si>
  <si>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</si>
  <si>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</si>
  <si>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</si>
  <si>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</si>
  <si>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</si>
  <si>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</si>
  <si>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</si>
  <si>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</si>
  <si>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</si>
  <si>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</si>
  <si>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</si>
  <si>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</si>
  <si>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</si>
  <si>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</si>
  <si>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</si>
  <si>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</si>
  <si>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</si>
  <si>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</si>
  <si>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</si>
  <si>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</si>
  <si>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</si>
  <si>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</si>
  <si>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</si>
  <si>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</si>
  <si>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</si>
  <si>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</si>
  <si>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</si>
  <si>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</si>
  <si>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</si>
  <si>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</si>
  <si>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</si>
  <si>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</si>
  <si>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Bob Coecke</t>
  </si>
  <si>
    <t>University of Oxford</t>
  </si>
  <si>
    <t>UK</t>
  </si>
  <si>
    <t>36 months of post-doc</t>
  </si>
  <si>
    <t>Laptop for postdoc in yr 1 &amp; project workshop yr 1</t>
  </si>
  <si>
    <t>Travel &amp; Subsistence Conferences</t>
  </si>
  <si>
    <t>Indirects and Estates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</si>
</sst>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zoomScaleNormal="100" workbookViewId="0">
      <selection activeCell="C4" sqref="C4:D4"/>
    </sheetView>
  </sheetViews>
  <sheetFormatPr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0"/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Bob Coecke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University of Oxford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UK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-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156240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156240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10350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10350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51750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51750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192405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192405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410745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410745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328598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328598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 x14ac:dyDescent="0.2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2"/>
  <sheetViews>
    <sheetView showGridLines="0" tabSelected="1" workbookViewId="0">
      <selection activeCell="J12" sqref="J12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89</v>
      </c>
      <c r="D11" s="2">
        <v>50517</v>
      </c>
      <c r="E11" s="2">
        <v>40415</v>
      </c>
      <c r="F11" s="2">
        <v>52064</v>
      </c>
      <c r="G11" s="2">
        <v>41651</v>
      </c>
      <c r="H11" s="2">
        <v>53659</v>
      </c>
      <c r="I11" s="2">
        <v>42928</v>
      </c>
      <c r="J11" s="2"/>
      <c r="K11" s="2"/>
      <c r="L11" s="25"/>
      <c r="M11" s="26">
        <f>SUM(D11,F11,H11,J11)</f>
        <v>156240</v>
      </c>
      <c r="N11" s="26">
        <f>SUM(E11,G11,I11, K11)</f>
        <v>124994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 t="s">
        <v>90</v>
      </c>
      <c r="D12" s="2">
        <v>10350</v>
      </c>
      <c r="E12" s="2">
        <v>8280</v>
      </c>
      <c r="F12" s="2">
        <v>0</v>
      </c>
      <c r="G12" s="2">
        <v>0</v>
      </c>
      <c r="H12" s="2">
        <v>0</v>
      </c>
      <c r="I12" s="2">
        <v>0</v>
      </c>
      <c r="J12" s="2"/>
      <c r="K12" s="2"/>
      <c r="L12" s="25"/>
      <c r="M12" s="26">
        <f t="shared" ref="M12:M17" si="0">SUM(D12,F12,H12,J12)</f>
        <v>10350</v>
      </c>
      <c r="N12" s="26">
        <f t="shared" ref="N12:N17" si="1">SUM(E12,G12,I12, K12)</f>
        <v>8280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 t="s">
        <v>91</v>
      </c>
      <c r="D14" s="2">
        <v>17250</v>
      </c>
      <c r="E14" s="2">
        <v>13800</v>
      </c>
      <c r="F14" s="2">
        <v>17250</v>
      </c>
      <c r="G14" s="2">
        <v>13800</v>
      </c>
      <c r="H14" s="2">
        <v>17250</v>
      </c>
      <c r="I14" s="2">
        <v>13800</v>
      </c>
      <c r="J14" s="2"/>
      <c r="K14" s="2"/>
      <c r="L14" s="25"/>
      <c r="M14" s="26">
        <f t="shared" si="0"/>
        <v>51750</v>
      </c>
      <c r="N14" s="26">
        <f t="shared" si="1"/>
        <v>41400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 t="s">
        <v>92</v>
      </c>
      <c r="D17" s="2">
        <v>64135</v>
      </c>
      <c r="E17" s="2">
        <v>51308</v>
      </c>
      <c r="F17" s="2">
        <v>64135</v>
      </c>
      <c r="G17" s="2">
        <v>51308</v>
      </c>
      <c r="H17" s="2">
        <v>64135</v>
      </c>
      <c r="I17" s="2">
        <v>51308</v>
      </c>
      <c r="J17" s="2"/>
      <c r="K17" s="2"/>
      <c r="L17" s="25"/>
      <c r="M17" s="26">
        <f t="shared" si="0"/>
        <v>192405</v>
      </c>
      <c r="N17" s="26">
        <f t="shared" si="1"/>
        <v>153924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142252</v>
      </c>
      <c r="E19" s="26">
        <f t="shared" ref="E19:N19" si="2">SUM(E11:E17)</f>
        <v>113803</v>
      </c>
      <c r="F19" s="26">
        <f t="shared" si="2"/>
        <v>133449</v>
      </c>
      <c r="G19" s="26">
        <f t="shared" si="2"/>
        <v>106759</v>
      </c>
      <c r="H19" s="26">
        <f t="shared" si="2"/>
        <v>135044</v>
      </c>
      <c r="I19" s="26">
        <f t="shared" si="2"/>
        <v>108036</v>
      </c>
      <c r="J19" s="26">
        <f t="shared" si="2"/>
        <v>0</v>
      </c>
      <c r="K19" s="26">
        <f t="shared" si="2"/>
        <v>0</v>
      </c>
      <c r="L19" s="32"/>
      <c r="M19" s="26">
        <f t="shared" si="2"/>
        <v>410745</v>
      </c>
      <c r="N19" s="33">
        <f t="shared" si="2"/>
        <v>328598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scale="4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Emma Dunlop</cp:lastModifiedBy>
  <cp:lastPrinted>2017-03-06T10:09:09Z</cp:lastPrinted>
  <dcterms:created xsi:type="dcterms:W3CDTF">2010-06-18T08:15:33Z</dcterms:created>
  <dcterms:modified xsi:type="dcterms:W3CDTF">2017-03-07T16:11:59Z</dcterms:modified>
</cp:coreProperties>
</file>